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NAS-TS3220DDAB\disk\講習会-３部門共通住所録\5-セミナー\令和５年度\"/>
    </mc:Choice>
  </mc:AlternateContent>
  <xr:revisionPtr revIDLastSave="0" documentId="14_{DEFA439B-58A0-45E3-A9CB-890A59A4CCED}" xr6:coauthVersionLast="47" xr6:coauthVersionMax="47" xr10:uidLastSave="{00000000-0000-0000-0000-000000000000}"/>
  <bookViews>
    <workbookView showHorizontalScroll="0" showVerticalScroll="0" showSheetTabs="0" xWindow="240" yWindow="0" windowWidth="28560" windowHeight="15585" xr2:uid="{00000000-000D-0000-FFFF-FFFF00000000}"/>
  </bookViews>
  <sheets>
    <sheet name="通信セミナー" sheetId="1" r:id="rId1"/>
  </sheets>
  <definedNames>
    <definedName name="_xlnm.Print_Area" localSheetId="0">通信セミナー!$B$8:$S$41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2" i="1" l="1"/>
  <c r="Y33" i="1"/>
  <c r="Y34" i="1"/>
  <c r="Y35" i="1"/>
  <c r="Y36" i="1"/>
  <c r="Y37" i="1"/>
  <c r="Y38" i="1"/>
  <c r="Y39" i="1"/>
  <c r="Y40" i="1"/>
  <c r="Y31" i="1"/>
  <c r="C31" i="1"/>
  <c r="C32" i="1"/>
  <c r="N12" i="1"/>
  <c r="C14" i="1"/>
  <c r="A32" i="1"/>
  <c r="A31" i="1"/>
  <c r="G28" i="1"/>
  <c r="K19" i="1"/>
  <c r="K18" i="1"/>
</calcChain>
</file>

<file path=xl/sharedStrings.xml><?xml version="1.0" encoding="utf-8"?>
<sst xmlns="http://schemas.openxmlformats.org/spreadsheetml/2006/main" count="41" uniqueCount="39">
  <si>
    <t>～</t>
    <phoneticPr fontId="1"/>
  </si>
  <si>
    <t>〒</t>
    <phoneticPr fontId="1"/>
  </si>
  <si>
    <t>氏　　　　名</t>
    <rPh sb="0" eb="1">
      <t>　　フ　　リ　　ガ　　ナ　</t>
    </rPh>
    <phoneticPr fontId="1"/>
  </si>
  <si>
    <t>年齢</t>
    <rPh sb="0" eb="2">
      <t>ネンレイ</t>
    </rPh>
    <phoneticPr fontId="1"/>
  </si>
  <si>
    <t>職　名　等</t>
    <rPh sb="0" eb="1">
      <t>ショク</t>
    </rPh>
    <rPh sb="2" eb="3">
      <t>メイ</t>
    </rPh>
    <rPh sb="4" eb="5">
      <t>トウ</t>
    </rPh>
    <phoneticPr fontId="1"/>
  </si>
  <si>
    <t>聴講希望日</t>
    <rPh sb="0" eb="2">
      <t>チョウコウ</t>
    </rPh>
    <rPh sb="2" eb="4">
      <t>キボウ</t>
    </rPh>
    <rPh sb="4" eb="5">
      <t>ビ</t>
    </rPh>
    <phoneticPr fontId="1"/>
  </si>
  <si>
    <t>月　</t>
    <rPh sb="0" eb="1">
      <t>ツキ</t>
    </rPh>
    <phoneticPr fontId="1"/>
  </si>
  <si>
    <t>日</t>
    <rPh sb="0" eb="1">
      <t>ニチ</t>
    </rPh>
    <phoneticPr fontId="1"/>
  </si>
  <si>
    <t>お申込みのセミナーに○をして下さい。</t>
    <rPh sb="1" eb="3">
      <t>モウシコ</t>
    </rPh>
    <rPh sb="14" eb="15">
      <t>クダ</t>
    </rPh>
    <phoneticPr fontId="1"/>
  </si>
  <si>
    <t>東京</t>
    <rPh sb="0" eb="2">
      <t>トウキョウ</t>
    </rPh>
    <phoneticPr fontId="1"/>
  </si>
  <si>
    <t>大阪</t>
    <rPh sb="0" eb="2">
      <t>オオサカ</t>
    </rPh>
    <phoneticPr fontId="1"/>
  </si>
  <si>
    <t>○を選択して下さい↓</t>
    <rPh sb="2" eb="4">
      <t>センタク</t>
    </rPh>
    <rPh sb="6" eb="7">
      <t>クダ</t>
    </rPh>
    <phoneticPr fontId="1"/>
  </si>
  <si>
    <t>連絡・送付先住所　：</t>
    <rPh sb="0" eb="2">
      <t>レンラク</t>
    </rPh>
    <rPh sb="3" eb="5">
      <t>ソウフ</t>
    </rPh>
    <rPh sb="5" eb="6">
      <t>サキ</t>
    </rPh>
    <rPh sb="6" eb="8">
      <t>ジュウショ</t>
    </rPh>
    <phoneticPr fontId="1"/>
  </si>
  <si>
    <t>社　　局　　名　：</t>
    <rPh sb="0" eb="1">
      <t>シャ</t>
    </rPh>
    <rPh sb="3" eb="4">
      <t>キョク</t>
    </rPh>
    <rPh sb="6" eb="7">
      <t>メイ</t>
    </rPh>
    <phoneticPr fontId="1"/>
  </si>
  <si>
    <t>部　　署　　名　：</t>
    <rPh sb="0" eb="1">
      <t>ブ</t>
    </rPh>
    <rPh sb="3" eb="4">
      <t>ショ</t>
    </rPh>
    <rPh sb="6" eb="7">
      <t>メイ</t>
    </rPh>
    <phoneticPr fontId="1"/>
  </si>
  <si>
    <t>ご　担　当　者　：</t>
    <rPh sb="2" eb="3">
      <t>タダシ</t>
    </rPh>
    <rPh sb="4" eb="5">
      <t>トウ</t>
    </rPh>
    <rPh sb="6" eb="7">
      <t>シャ</t>
    </rPh>
    <phoneticPr fontId="1"/>
  </si>
  <si>
    <t>ご担当者連絡先　：</t>
    <rPh sb="1" eb="4">
      <t>タントウシャ</t>
    </rPh>
    <rPh sb="4" eb="7">
      <t>レンラクサキ</t>
    </rPh>
    <phoneticPr fontId="1"/>
  </si>
  <si>
    <t>協会FAX：(NTT)03-3837-5485　(JR)057-7628</t>
  </si>
  <si>
    <t>メールアドレス：</t>
    <phoneticPr fontId="1"/>
  </si>
  <si>
    <t>フリガナ</t>
    <phoneticPr fontId="1"/>
  </si>
  <si>
    <t>大　阪　開　催　　：</t>
    <rPh sb="0" eb="1">
      <t>ダイ</t>
    </rPh>
    <rPh sb="2" eb="3">
      <t>サカ</t>
    </rPh>
    <rPh sb="4" eb="5">
      <t>ヒラ</t>
    </rPh>
    <rPh sb="6" eb="7">
      <t>サイ</t>
    </rPh>
    <phoneticPr fontId="1"/>
  </si>
  <si>
    <t>東　京　開　催　　：</t>
    <rPh sb="0" eb="1">
      <t>ヒガシ</t>
    </rPh>
    <rPh sb="2" eb="3">
      <t>キョウ</t>
    </rPh>
    <rPh sb="4" eb="5">
      <t>ヒラ</t>
    </rPh>
    <rPh sb="6" eb="7">
      <t>サイ</t>
    </rPh>
    <phoneticPr fontId="1"/>
  </si>
  <si>
    <t>【申込書の作成について】</t>
    <rPh sb="1" eb="4">
      <t>モウシコミショ</t>
    </rPh>
    <rPh sb="5" eb="7">
      <t>サクセイ</t>
    </rPh>
    <phoneticPr fontId="1"/>
  </si>
  <si>
    <t>個人情報は協会の業務のみに利用し第三者に提供することはありません。</t>
    <rPh sb="0" eb="2">
      <t>コジン</t>
    </rPh>
    <rPh sb="2" eb="4">
      <t>ジョウホウ</t>
    </rPh>
    <rPh sb="5" eb="7">
      <t>キョウカイ</t>
    </rPh>
    <rPh sb="8" eb="10">
      <t>ギョウム</t>
    </rPh>
    <rPh sb="13" eb="15">
      <t>リヨウ</t>
    </rPh>
    <rPh sb="16" eb="17">
      <t>ダイ</t>
    </rPh>
    <rPh sb="17" eb="19">
      <t>サンシャ</t>
    </rPh>
    <rPh sb="20" eb="22">
      <t>テイキョウ</t>
    </rPh>
    <phoneticPr fontId="1"/>
  </si>
  <si>
    <t>①</t>
    <phoneticPr fontId="1"/>
  </si>
  <si>
    <t>②</t>
    <phoneticPr fontId="1"/>
  </si>
  <si>
    <t>③</t>
    <phoneticPr fontId="1"/>
  </si>
  <si>
    <t>会場ごとに別葉として下さい。</t>
    <rPh sb="0" eb="2">
      <t>カイジョウ</t>
    </rPh>
    <rPh sb="6" eb="7">
      <t>ハ</t>
    </rPh>
    <phoneticPr fontId="1"/>
  </si>
  <si>
    <t>電子メールでのお申込みにご協力下さい。</t>
    <rPh sb="0" eb="2">
      <t>デンシ</t>
    </rPh>
    <rPh sb="8" eb="10">
      <t>モウシコ</t>
    </rPh>
    <rPh sb="13" eb="15">
      <t>キョウリョク</t>
    </rPh>
    <rPh sb="15" eb="16">
      <t>クダ</t>
    </rPh>
    <phoneticPr fontId="1"/>
  </si>
  <si>
    <t>④</t>
    <phoneticPr fontId="1"/>
  </si>
  <si>
    <t>（作成したファイルを添付の上、下記アドレス宛に送信して下さい。）</t>
    <rPh sb="1" eb="3">
      <t>サクセイ</t>
    </rPh>
    <rPh sb="10" eb="12">
      <t>テンプ</t>
    </rPh>
    <rPh sb="13" eb="14">
      <t>ウエ</t>
    </rPh>
    <rPh sb="15" eb="17">
      <t>カキ</t>
    </rPh>
    <rPh sb="21" eb="22">
      <t>アテ</t>
    </rPh>
    <rPh sb="23" eb="25">
      <t>ソウシン</t>
    </rPh>
    <rPh sb="27" eb="28">
      <t>クダ</t>
    </rPh>
    <phoneticPr fontId="1"/>
  </si>
  <si>
    <t>communication-c@rail-e.or.jp</t>
    <phoneticPr fontId="1"/>
  </si>
  <si>
    <t>区分</t>
    <rPh sb="0" eb="2">
      <t>クブン</t>
    </rPh>
    <phoneticPr fontId="1"/>
  </si>
  <si>
    <t>(一社)日本鉄道電気技術協会　事業部　清水　宛て</t>
    <rPh sb="1" eb="2">
      <t>イチ</t>
    </rPh>
    <rPh sb="2" eb="3">
      <t>シャ</t>
    </rPh>
    <rPh sb="4" eb="14">
      <t>ニホンテツドウデンキギジュツキョウカイ</t>
    </rPh>
    <rPh sb="15" eb="17">
      <t>ジギョウ</t>
    </rPh>
    <rPh sb="17" eb="18">
      <t>ブ</t>
    </rPh>
    <rPh sb="19" eb="21">
      <t>シミズ</t>
    </rPh>
    <rPh sb="22" eb="23">
      <t>ア</t>
    </rPh>
    <phoneticPr fontId="1"/>
  </si>
  <si>
    <t>（各日毎に作成願います。）※ 個人情報は、協会の鉄道電気セミナーのみに利用し第三者に提供することはありません。</t>
    <rPh sb="1" eb="2">
      <t>カク</t>
    </rPh>
    <rPh sb="2" eb="3">
      <t>ヒ</t>
    </rPh>
    <rPh sb="3" eb="4">
      <t>ゴト</t>
    </rPh>
    <rPh sb="5" eb="7">
      <t>サクセイ</t>
    </rPh>
    <rPh sb="7" eb="8">
      <t>ネガ</t>
    </rPh>
    <rPh sb="24" eb="28">
      <t>テツドウデンキ</t>
    </rPh>
    <phoneticPr fontId="1"/>
  </si>
  <si>
    <t>第５６回</t>
    <rPh sb="0" eb="1">
      <t>ダイ</t>
    </rPh>
    <rPh sb="3" eb="4">
      <t>カイ</t>
    </rPh>
    <phoneticPr fontId="1"/>
  </si>
  <si>
    <t>第５７回</t>
    <rPh sb="0" eb="1">
      <t>ダイ</t>
    </rPh>
    <rPh sb="3" eb="4">
      <t>カイ</t>
    </rPh>
    <phoneticPr fontId="1"/>
  </si>
  <si>
    <t>フリガナ全角化</t>
    <rPh sb="4" eb="7">
      <t>ゼンカクカ</t>
    </rPh>
    <phoneticPr fontId="1"/>
  </si>
  <si>
    <t>8月4日(金）までにお申し込み下さい。</t>
    <rPh sb="1" eb="2">
      <t>ガツ</t>
    </rPh>
    <rPh sb="3" eb="4">
      <t>ニチ</t>
    </rPh>
    <rPh sb="5" eb="6">
      <t>キン</t>
    </rPh>
    <rPh sb="11" eb="12">
      <t>モウ</t>
    </rPh>
    <rPh sb="13" eb="14">
      <t>コ</t>
    </rPh>
    <rPh sb="15" eb="1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</si>
</sst>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28" x14ac:knownFonts="1">
    <font>
      <sz val="11"/>
      <color theme="1"/>
      <name val="ＭＳ Ｐゴシック"/>
      <family val="3"/>
      <charset val="128"/>
      <scheme val="minor"/>
    </font>
    <font>
      <sz val="6"/>
      <name val="ＭＳ Ｐゴシック"/>
      <family val="3"/>
      <charset val="128"/>
    </font>
    <font>
      <sz val="10.5"/>
      <color indexed="8"/>
      <name val="ＭＳ 明朝"/>
      <family val="1"/>
      <charset val="128"/>
    </font>
    <font>
      <sz val="11"/>
      <color indexed="8"/>
      <name val="ＭＳ 明朝"/>
      <family val="1"/>
      <charset val="128"/>
    </font>
    <font>
      <sz val="14"/>
      <name val="ＭＳ 明朝"/>
      <family val="1"/>
      <charset val="128"/>
    </font>
    <font>
      <sz val="11"/>
      <name val="HG創英角ｺﾞｼｯｸUB"/>
      <family val="3"/>
      <charset val="128"/>
    </font>
    <font>
      <sz val="10"/>
      <name val="HG創英角ｺﾞｼｯｸUB"/>
      <family val="3"/>
      <charset val="128"/>
    </font>
    <font>
      <sz val="11"/>
      <name val="ＭＳ Ｐ明朝"/>
      <family val="1"/>
      <charset val="128"/>
    </font>
    <font>
      <sz val="11"/>
      <name val="ＭＳ Ｐゴシック"/>
      <family val="3"/>
      <charset val="128"/>
    </font>
    <font>
      <sz val="12"/>
      <name val="ＭＳ Ｐゴシック"/>
      <family val="3"/>
      <charset val="128"/>
    </font>
    <font>
      <u/>
      <sz val="11"/>
      <color theme="10"/>
      <name val="ＭＳ Ｐゴシック"/>
      <family val="3"/>
      <charset val="128"/>
    </font>
    <font>
      <sz val="11"/>
      <color theme="1"/>
      <name val="ＭＳ Ｐ明朝"/>
      <family val="1"/>
      <charset val="128"/>
    </font>
    <font>
      <sz val="12"/>
      <color theme="1"/>
      <name val="ＭＳ Ｐ明朝"/>
      <family val="1"/>
      <charset val="128"/>
    </font>
    <font>
      <sz val="10.5"/>
      <color rgb="FFFF0000"/>
      <name val="ＭＳ 明朝"/>
      <family val="1"/>
      <charset val="128"/>
    </font>
    <font>
      <sz val="11"/>
      <color theme="8" tint="-0.249977111117893"/>
      <name val="ＭＳ 明朝"/>
      <family val="1"/>
      <charset val="128"/>
    </font>
    <font>
      <sz val="11"/>
      <color theme="8" tint="-0.249977111117893"/>
      <name val="ＭＳ Ｐゴシック"/>
      <family val="3"/>
      <charset val="128"/>
      <scheme val="minor"/>
    </font>
    <font>
      <sz val="10.5"/>
      <color theme="8" tint="-0.249977111117893"/>
      <name val="ＭＳ 明朝"/>
      <family val="1"/>
      <charset val="128"/>
    </font>
    <font>
      <sz val="9"/>
      <color theme="1"/>
      <name val="HG明朝E"/>
      <family val="1"/>
      <charset val="128"/>
    </font>
    <font>
      <sz val="11"/>
      <color rgb="FFFF0000"/>
      <name val="ＭＳ 明朝"/>
      <family val="1"/>
      <charset val="128"/>
    </font>
    <font>
      <sz val="11"/>
      <color theme="1"/>
      <name val="HGP創英角ｺﾞｼｯｸUB"/>
      <family val="3"/>
      <charset val="128"/>
    </font>
    <font>
      <b/>
      <sz val="11"/>
      <name val="ＭＳ Ｐゴシック"/>
      <family val="3"/>
      <charset val="128"/>
      <scheme val="major"/>
    </font>
    <font>
      <sz val="8"/>
      <color theme="1"/>
      <name val="ＭＳ Ｐゴシック"/>
      <family val="3"/>
      <charset val="128"/>
    </font>
    <font>
      <sz val="9"/>
      <color theme="1"/>
      <name val="ＭＳ Ｐ明朝"/>
      <family val="1"/>
      <charset val="128"/>
    </font>
    <font>
      <sz val="11"/>
      <name val="ＭＳ Ｐゴシック"/>
      <family val="3"/>
      <charset val="128"/>
      <scheme val="minor"/>
    </font>
    <font>
      <sz val="10"/>
      <color theme="1"/>
      <name val="ＭＳ Ｐ明朝"/>
      <family val="1"/>
      <charset val="128"/>
    </font>
    <font>
      <sz val="11"/>
      <color theme="1"/>
      <name val="ＭＳ Ｐゴシック"/>
      <family val="3"/>
      <charset val="128"/>
    </font>
    <font>
      <b/>
      <sz val="11"/>
      <color rgb="FFFF0000"/>
      <name val="HG丸ｺﾞｼｯｸM-PRO"/>
      <family val="3"/>
      <charset val="128"/>
    </font>
    <font>
      <sz val="18"/>
      <color theme="1"/>
      <name val="ＭＳ Ｐ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8" tint="0.39997558519241921"/>
        <bgColor indexed="64"/>
      </patternFill>
    </fill>
  </fills>
  <borders count="31">
    <border>
      <left/>
      <right/>
      <top/>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tted">
        <color indexed="64"/>
      </top>
      <bottom style="thin">
        <color indexed="64"/>
      </bottom>
      <diagonal/>
    </border>
    <border>
      <left/>
      <right/>
      <top/>
      <bottom style="dotted">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95">
    <xf numFmtId="0" fontId="0" fillId="0" borderId="0" xfId="0">
      <alignment vertical="center"/>
    </xf>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horizontal="distributed" vertical="center"/>
    </xf>
    <xf numFmtId="0" fontId="11" fillId="0" borderId="0" xfId="0" applyFont="1" applyAlignment="1">
      <alignment horizontal="left" vertical="center"/>
    </xf>
    <xf numFmtId="0" fontId="12" fillId="0" borderId="0" xfId="0" applyFont="1">
      <alignment vertical="center"/>
    </xf>
    <xf numFmtId="0" fontId="12" fillId="0" borderId="0" xfId="0" applyFont="1" applyAlignment="1">
      <alignment horizontal="center" vertical="center"/>
    </xf>
    <xf numFmtId="0" fontId="11" fillId="0" borderId="1" xfId="0" applyFont="1" applyBorder="1">
      <alignment vertical="center"/>
    </xf>
    <xf numFmtId="0" fontId="11" fillId="0" borderId="0" xfId="0" applyFont="1" applyAlignment="1">
      <alignment horizontal="center" vertical="center"/>
    </xf>
    <xf numFmtId="20" fontId="11" fillId="0" borderId="0" xfId="0" applyNumberFormat="1" applyFont="1">
      <alignment vertical="center"/>
    </xf>
    <xf numFmtId="0" fontId="11" fillId="0" borderId="2" xfId="0" applyFont="1" applyBorder="1">
      <alignment vertical="center"/>
    </xf>
    <xf numFmtId="0" fontId="0" fillId="0" borderId="0" xfId="0" applyAlignment="1">
      <alignment horizontal="right" vertical="center"/>
    </xf>
    <xf numFmtId="0" fontId="0" fillId="0" borderId="0" xfId="0" applyAlignment="1">
      <alignment horizontal="left"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3" fillId="0" borderId="0" xfId="0" applyFont="1" applyAlignment="1"/>
    <xf numFmtId="0" fontId="11" fillId="0" borderId="8" xfId="0" applyFont="1" applyBorder="1">
      <alignment vertical="center"/>
    </xf>
    <xf numFmtId="0" fontId="11" fillId="0" borderId="9" xfId="0" applyFont="1" applyBorder="1">
      <alignment vertical="center"/>
    </xf>
    <xf numFmtId="20" fontId="11" fillId="0" borderId="10" xfId="0" applyNumberFormat="1" applyFont="1" applyBorder="1">
      <alignment vertical="center"/>
    </xf>
    <xf numFmtId="0" fontId="11" fillId="0" borderId="11" xfId="0" applyFont="1" applyBorder="1">
      <alignment vertical="center"/>
    </xf>
    <xf numFmtId="0" fontId="11" fillId="0" borderId="12" xfId="0" applyFont="1" applyBorder="1">
      <alignment vertical="center"/>
    </xf>
    <xf numFmtId="0" fontId="4" fillId="0" borderId="0" xfId="0" applyFont="1">
      <alignment vertical="center"/>
    </xf>
    <xf numFmtId="0" fontId="13" fillId="0" borderId="0" xfId="0" applyFont="1" applyAlignment="1">
      <alignment horizontal="lef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right" vertical="center"/>
    </xf>
    <xf numFmtId="0" fontId="16"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2" fillId="0" borderId="0" xfId="0" applyFont="1" applyAlignment="1">
      <alignment horizontal="left"/>
    </xf>
    <xf numFmtId="0" fontId="18" fillId="0" borderId="0" xfId="0" applyFont="1" applyAlignment="1">
      <alignment horizontal="right" vertical="center"/>
    </xf>
    <xf numFmtId="0" fontId="0" fillId="2" borderId="0" xfId="0" applyFill="1">
      <alignment vertical="center"/>
    </xf>
    <xf numFmtId="0" fontId="13" fillId="2" borderId="0" xfId="0" applyFont="1" applyFill="1" applyAlignment="1">
      <alignment horizontal="left" vertical="center"/>
    </xf>
    <xf numFmtId="0" fontId="11" fillId="0" borderId="13" xfId="0" applyFont="1" applyBorder="1" applyAlignment="1">
      <alignment horizontal="right" vertical="center"/>
    </xf>
    <xf numFmtId="176" fontId="19" fillId="0" borderId="14" xfId="0" applyNumberFormat="1" applyFont="1" applyBorder="1" applyAlignment="1">
      <alignment horizontal="center" vertical="center"/>
    </xf>
    <xf numFmtId="0" fontId="20" fillId="0" borderId="7" xfId="0" applyFont="1" applyBorder="1" applyAlignment="1">
      <alignment horizontal="center" vertical="center"/>
    </xf>
    <xf numFmtId="0" fontId="6" fillId="0" borderId="0" xfId="0" applyFont="1" applyAlignment="1">
      <alignment vertical="top"/>
    </xf>
    <xf numFmtId="0" fontId="5" fillId="0" borderId="0" xfId="0" applyFont="1">
      <alignment vertical="center"/>
    </xf>
    <xf numFmtId="0" fontId="7" fillId="0" borderId="0" xfId="0" applyFont="1">
      <alignment vertical="center"/>
    </xf>
    <xf numFmtId="0" fontId="0" fillId="0" borderId="0" xfId="0" applyAlignment="1">
      <alignment vertical="center" shrinkToFit="1"/>
    </xf>
    <xf numFmtId="0" fontId="11" fillId="0" borderId="0" xfId="0" applyFont="1" applyAlignment="1">
      <alignment vertical="center" textRotation="255"/>
    </xf>
    <xf numFmtId="0" fontId="21" fillId="3" borderId="15" xfId="0" applyFont="1" applyFill="1" applyBorder="1" applyAlignment="1">
      <alignment horizontal="center" vertical="center" wrapText="1"/>
    </xf>
    <xf numFmtId="176" fontId="19" fillId="0" borderId="16" xfId="0" applyNumberFormat="1" applyFont="1" applyBorder="1" applyAlignment="1">
      <alignment horizontal="distributed" vertical="center" shrinkToFit="1"/>
    </xf>
    <xf numFmtId="0" fontId="0" fillId="0" borderId="7" xfId="0" applyBorder="1">
      <alignmen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24" fillId="0" borderId="19"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1"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8" fillId="0" borderId="0" xfId="1" applyFont="1" applyFill="1" applyAlignment="1" applyProtection="1">
      <alignment horizontal="left" vertical="center" shrinkToFit="1"/>
    </xf>
    <xf numFmtId="0" fontId="9" fillId="0" borderId="0" xfId="1" applyFont="1" applyFill="1" applyAlignment="1" applyProtection="1">
      <alignment horizontal="left" vertical="center" shrinkToFit="1"/>
    </xf>
    <xf numFmtId="20" fontId="11" fillId="0" borderId="0" xfId="0" applyNumberFormat="1" applyFont="1" applyAlignment="1">
      <alignment horizontal="center" vertical="center"/>
    </xf>
    <xf numFmtId="0" fontId="11" fillId="0" borderId="30" xfId="0" applyFont="1" applyBorder="1" applyAlignment="1">
      <alignment horizontal="center" vertical="center"/>
    </xf>
    <xf numFmtId="0" fontId="11" fillId="0" borderId="13" xfId="0" applyFont="1" applyBorder="1" applyAlignment="1">
      <alignment horizontal="left" vertical="center"/>
    </xf>
    <xf numFmtId="0" fontId="24" fillId="0" borderId="24" xfId="0" applyFont="1" applyBorder="1" applyAlignment="1">
      <alignment horizontal="center" vertical="center" shrinkToFit="1"/>
    </xf>
    <xf numFmtId="0" fontId="24" fillId="0" borderId="26" xfId="0" applyFont="1" applyBorder="1" applyAlignment="1">
      <alignment horizontal="center" vertical="center" shrinkToFit="1"/>
    </xf>
    <xf numFmtId="0" fontId="5" fillId="0" borderId="0" xfId="0" applyFont="1" applyAlignment="1">
      <alignment vertical="center" shrinkToFit="1"/>
    </xf>
    <xf numFmtId="0" fontId="23" fillId="0" borderId="0" xfId="0" applyFont="1" applyAlignment="1">
      <alignment vertical="center" shrinkToFit="1"/>
    </xf>
    <xf numFmtId="0" fontId="25" fillId="0" borderId="16" xfId="0" applyFont="1" applyBorder="1" applyAlignment="1">
      <alignment horizontal="center" vertical="center"/>
    </xf>
    <xf numFmtId="0" fontId="25" fillId="0" borderId="15"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26" fillId="0" borderId="0" xfId="0" applyFont="1" applyAlignment="1">
      <alignment vertical="center" shrinkToFi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11" fillId="0" borderId="23" xfId="0" applyFont="1" applyBorder="1" applyAlignment="1">
      <alignment horizontal="right" vertical="center"/>
    </xf>
    <xf numFmtId="0" fontId="11" fillId="0" borderId="0" xfId="0" applyFont="1" applyAlignment="1">
      <alignment horizontal="right" vertical="center"/>
    </xf>
    <xf numFmtId="177" fontId="11" fillId="0" borderId="0" xfId="0" applyNumberFormat="1" applyFont="1" applyAlignment="1">
      <alignment horizontal="distributed" vertical="center" indent="1"/>
    </xf>
    <xf numFmtId="177" fontId="0" fillId="0" borderId="0" xfId="0" applyNumberFormat="1" applyAlignment="1">
      <alignment horizontal="distributed" vertical="center" indent="1"/>
    </xf>
    <xf numFmtId="0" fontId="27" fillId="0" borderId="0" xfId="0" applyFont="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munication-c@rail-e.or.jp" TargetMode="External"/><Relationship Id="rId1" Type="http://schemas.openxmlformats.org/officeDocument/2006/relationships/hyperlink" Target="mailto:electricpower-c@rail-e.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0"/>
  <sheetViews>
    <sheetView tabSelected="1" zoomScaleNormal="100" zoomScaleSheetLayoutView="100" workbookViewId="0">
      <selection activeCell="Y7" sqref="Y7"/>
    </sheetView>
  </sheetViews>
  <sheetFormatPr defaultRowHeight="13.5" x14ac:dyDescent="0.15"/>
  <cols>
    <col min="1" max="1" width="4.625" customWidth="1"/>
    <col min="2" max="2" width="1.625" customWidth="1"/>
    <col min="3" max="3" width="19.875" customWidth="1"/>
    <col min="4" max="4" width="5.625" customWidth="1"/>
    <col min="5" max="5" width="7.625" customWidth="1"/>
    <col min="6" max="6" width="2.625" customWidth="1"/>
    <col min="7" max="7" width="2.125" customWidth="1"/>
    <col min="8" max="8" width="2.625" customWidth="1"/>
    <col min="9" max="9" width="8.625" customWidth="1"/>
    <col min="10" max="13" width="6.625" customWidth="1"/>
    <col min="14" max="14" width="7.625" customWidth="1"/>
    <col min="15" max="17" width="3.625" customWidth="1"/>
    <col min="18" max="18" width="2.625" customWidth="1"/>
    <col min="19" max="19" width="1.625" customWidth="1"/>
    <col min="25" max="25" width="15.75" customWidth="1"/>
  </cols>
  <sheetData>
    <row r="1" spans="2:19" ht="21.75" customHeight="1" x14ac:dyDescent="0.15">
      <c r="D1" s="24" t="s">
        <v>22</v>
      </c>
      <c r="E1" s="26"/>
      <c r="F1" s="26"/>
      <c r="G1" s="26"/>
      <c r="H1" s="26"/>
      <c r="I1" s="26"/>
      <c r="J1" s="26"/>
      <c r="K1" s="26"/>
      <c r="L1" s="26"/>
      <c r="M1" s="27"/>
      <c r="N1" s="27"/>
    </row>
    <row r="2" spans="2:19" ht="20.100000000000001" customHeight="1" x14ac:dyDescent="0.15">
      <c r="D2" s="28" t="s">
        <v>24</v>
      </c>
      <c r="E2" s="29" t="s">
        <v>38</v>
      </c>
      <c r="F2" s="26"/>
      <c r="G2" s="26"/>
      <c r="H2" s="26"/>
      <c r="I2" s="26"/>
      <c r="J2" s="26"/>
      <c r="K2" s="26"/>
      <c r="L2" s="26"/>
      <c r="M2" s="27"/>
      <c r="N2" s="27"/>
    </row>
    <row r="3" spans="2:19" ht="20.100000000000001" customHeight="1" x14ac:dyDescent="0.15">
      <c r="D3" s="28" t="s">
        <v>25</v>
      </c>
      <c r="E3" s="29" t="s">
        <v>27</v>
      </c>
      <c r="F3" s="26"/>
      <c r="G3" s="26"/>
      <c r="H3" s="26"/>
      <c r="I3" s="26"/>
      <c r="J3" s="26"/>
      <c r="K3" s="26"/>
      <c r="L3" s="26"/>
      <c r="M3" s="27"/>
      <c r="N3" s="27"/>
    </row>
    <row r="4" spans="2:19" ht="20.100000000000001" customHeight="1" x14ac:dyDescent="0.15">
      <c r="D4" s="28" t="s">
        <v>26</v>
      </c>
      <c r="E4" s="30" t="s">
        <v>23</v>
      </c>
      <c r="F4" s="26"/>
      <c r="G4" s="26"/>
      <c r="H4" s="26"/>
      <c r="I4" s="26"/>
      <c r="J4" s="26"/>
      <c r="K4" s="26"/>
      <c r="L4" s="26"/>
      <c r="M4" s="27"/>
      <c r="N4" s="27"/>
    </row>
    <row r="5" spans="2:19" ht="20.100000000000001" customHeight="1" x14ac:dyDescent="0.15">
      <c r="D5" s="33" t="s">
        <v>29</v>
      </c>
      <c r="E5" s="25" t="s">
        <v>28</v>
      </c>
    </row>
    <row r="6" spans="2:19" ht="20.100000000000001" customHeight="1" x14ac:dyDescent="0.15">
      <c r="E6" s="25" t="s">
        <v>30</v>
      </c>
    </row>
    <row r="7" spans="2:19" ht="20.100000000000001" customHeight="1" x14ac:dyDescent="0.15">
      <c r="B7" s="34"/>
      <c r="C7" s="34"/>
      <c r="D7" s="34"/>
      <c r="E7" s="35"/>
      <c r="F7" s="34"/>
      <c r="G7" s="34"/>
      <c r="H7" s="34"/>
      <c r="I7" s="34"/>
      <c r="J7" s="34"/>
      <c r="K7" s="34"/>
      <c r="L7" s="34"/>
      <c r="M7" s="34"/>
      <c r="N7" s="34"/>
      <c r="O7" s="34"/>
      <c r="P7" s="34"/>
      <c r="Q7" s="34"/>
      <c r="R7" s="34"/>
      <c r="S7" s="34"/>
    </row>
    <row r="8" spans="2:19" ht="20.100000000000001" customHeight="1" x14ac:dyDescent="0.15">
      <c r="C8" s="18" t="s">
        <v>33</v>
      </c>
      <c r="D8" s="5"/>
      <c r="E8" s="1"/>
      <c r="F8" s="1"/>
      <c r="G8" s="1"/>
      <c r="H8" s="1"/>
      <c r="I8" s="1"/>
      <c r="J8" s="1"/>
      <c r="K8" s="1"/>
      <c r="L8" s="1"/>
      <c r="M8" s="1"/>
      <c r="N8" s="1"/>
      <c r="O8" s="1"/>
      <c r="P8" s="1"/>
      <c r="Q8" s="1"/>
      <c r="R8" s="1"/>
    </row>
    <row r="9" spans="2:19" ht="20.100000000000001" customHeight="1" x14ac:dyDescent="0.15">
      <c r="C9" s="6"/>
      <c r="D9" s="6"/>
      <c r="E9" s="5"/>
      <c r="F9" s="1"/>
      <c r="G9" s="1"/>
      <c r="H9" s="1"/>
      <c r="I9" s="1"/>
      <c r="L9" s="11" t="s">
        <v>18</v>
      </c>
      <c r="M9" s="69" t="s">
        <v>31</v>
      </c>
      <c r="N9" s="70"/>
      <c r="O9" s="70"/>
      <c r="P9" s="70"/>
      <c r="Q9" s="70"/>
      <c r="R9" s="70"/>
    </row>
    <row r="10" spans="2:19" ht="20.100000000000001" customHeight="1" x14ac:dyDescent="0.15">
      <c r="C10" s="6"/>
      <c r="D10" s="6"/>
      <c r="E10" s="5"/>
      <c r="F10" s="1"/>
      <c r="G10" s="1"/>
      <c r="H10" s="1"/>
      <c r="I10" s="1"/>
      <c r="K10" s="32" t="s">
        <v>17</v>
      </c>
    </row>
    <row r="11" spans="2:19" ht="12" customHeight="1" x14ac:dyDescent="0.15">
      <c r="C11" s="6"/>
      <c r="D11" s="6"/>
      <c r="E11" s="5"/>
      <c r="F11" s="1"/>
      <c r="G11" s="1"/>
      <c r="H11" s="1"/>
      <c r="I11" s="1"/>
      <c r="L11" s="11"/>
      <c r="M11" s="12"/>
      <c r="N11" s="12"/>
      <c r="O11" s="12"/>
      <c r="P11" s="12"/>
      <c r="R11" s="12"/>
    </row>
    <row r="12" spans="2:19" ht="20.100000000000001" customHeight="1" x14ac:dyDescent="0.15">
      <c r="C12" s="6"/>
      <c r="D12" s="6"/>
      <c r="E12" s="5"/>
      <c r="F12" s="1"/>
      <c r="G12" s="1"/>
      <c r="H12" s="1"/>
      <c r="I12" s="1"/>
      <c r="J12" s="1"/>
      <c r="K12" s="1"/>
      <c r="L12" s="1"/>
      <c r="M12" s="1"/>
      <c r="N12" s="2" t="str">
        <f>DBCS(TEXT(F18,"ggge年"))</f>
        <v>令和５年</v>
      </c>
      <c r="O12" s="1"/>
      <c r="P12" s="2" t="s">
        <v>6</v>
      </c>
      <c r="Q12" s="2"/>
      <c r="R12" s="1" t="s">
        <v>7</v>
      </c>
    </row>
    <row r="13" spans="2:19" x14ac:dyDescent="0.15">
      <c r="C13" s="1"/>
      <c r="D13" s="1"/>
      <c r="E13" s="1"/>
      <c r="F13" s="1"/>
      <c r="G13" s="1"/>
      <c r="H13" s="1"/>
      <c r="I13" s="1"/>
      <c r="J13" s="1"/>
      <c r="K13" s="1"/>
      <c r="L13" s="1"/>
      <c r="M13" s="1"/>
      <c r="N13" s="1"/>
      <c r="O13" s="1"/>
      <c r="P13" s="1"/>
      <c r="Q13" s="1"/>
      <c r="R13" s="1"/>
    </row>
    <row r="14" spans="2:19" ht="24.95" customHeight="1" x14ac:dyDescent="0.15">
      <c r="C14" s="90" t="str">
        <f>DBCS(TEXT(F18,"ggge年度"))&amp;"　鉄道電気セミナー［通信部門］申込書"</f>
        <v>令和５年度　鉄道電気セミナー［通信部門］申込書</v>
      </c>
      <c r="D14" s="90"/>
      <c r="E14" s="90"/>
      <c r="F14" s="90"/>
      <c r="G14" s="90"/>
      <c r="H14" s="90"/>
      <c r="I14" s="90"/>
      <c r="J14" s="90"/>
      <c r="K14" s="90"/>
      <c r="L14" s="90"/>
      <c r="M14" s="90"/>
      <c r="N14" s="90"/>
      <c r="O14" s="90"/>
      <c r="P14" s="90"/>
      <c r="Q14" s="90"/>
      <c r="R14" s="90"/>
    </row>
    <row r="15" spans="2:19" x14ac:dyDescent="0.15">
      <c r="C15" s="1"/>
      <c r="D15" s="1"/>
      <c r="E15" s="1"/>
      <c r="F15" s="1"/>
      <c r="G15" s="1"/>
      <c r="H15" s="1"/>
      <c r="I15" s="1"/>
      <c r="J15" s="1"/>
      <c r="K15" s="1"/>
      <c r="L15" s="1"/>
      <c r="M15" s="1"/>
      <c r="N15" s="1"/>
      <c r="O15" s="1"/>
      <c r="P15" s="1"/>
      <c r="Q15" s="1"/>
      <c r="R15" s="1"/>
    </row>
    <row r="16" spans="2:19" ht="20.100000000000001" customHeight="1" thickBot="1" x14ac:dyDescent="0.2">
      <c r="C16" s="1"/>
      <c r="D16" s="1"/>
      <c r="E16" s="1"/>
      <c r="F16" s="1"/>
      <c r="G16" s="1"/>
      <c r="H16" s="1"/>
      <c r="I16" s="1"/>
      <c r="J16" s="1"/>
      <c r="K16" s="1"/>
      <c r="L16" s="1"/>
    </row>
    <row r="17" spans="1:25" ht="12" customHeight="1" thickTop="1" x14ac:dyDescent="0.15">
      <c r="C17" s="19"/>
      <c r="D17" s="7"/>
      <c r="E17" s="7"/>
      <c r="F17" s="7"/>
      <c r="G17" s="7"/>
      <c r="H17" s="7"/>
      <c r="I17" s="7"/>
      <c r="J17" s="7"/>
      <c r="K17" s="7"/>
      <c r="L17" s="7"/>
      <c r="M17" s="7"/>
      <c r="N17" s="7"/>
      <c r="O17" s="7"/>
      <c r="P17" s="7"/>
      <c r="Q17" s="20"/>
      <c r="R17" s="1"/>
    </row>
    <row r="18" spans="1:25" ht="20.100000000000001" customHeight="1" x14ac:dyDescent="0.15">
      <c r="C18" s="86" t="s">
        <v>21</v>
      </c>
      <c r="D18" s="87"/>
      <c r="E18" s="8" t="s">
        <v>35</v>
      </c>
      <c r="F18" s="88">
        <v>45177</v>
      </c>
      <c r="G18" s="88"/>
      <c r="H18" s="88"/>
      <c r="I18" s="88"/>
      <c r="J18" s="89"/>
      <c r="K18" s="1" t="str">
        <f>"("&amp;CHOOSE(WEEKDAY(F18),"日","月","火","水","木","金","土")&amp;")"</f>
        <v>(金)</v>
      </c>
      <c r="L18" s="9">
        <v>0.43055555555555558</v>
      </c>
      <c r="M18" s="8" t="s">
        <v>0</v>
      </c>
      <c r="N18" s="71">
        <v>0.70833333333333337</v>
      </c>
      <c r="O18" s="71"/>
      <c r="Q18" s="21"/>
      <c r="R18" s="9"/>
    </row>
    <row r="19" spans="1:25" ht="20.100000000000001" customHeight="1" x14ac:dyDescent="0.15">
      <c r="C19" s="86" t="s">
        <v>20</v>
      </c>
      <c r="D19" s="87"/>
      <c r="E19" s="8" t="s">
        <v>36</v>
      </c>
      <c r="F19" s="88">
        <v>45184</v>
      </c>
      <c r="G19" s="88"/>
      <c r="H19" s="88"/>
      <c r="I19" s="88"/>
      <c r="J19" s="89"/>
      <c r="K19" s="1" t="str">
        <f>"("&amp;CHOOSE(WEEKDAY(F19),"日","月","火","水","木","金","土")&amp;")"</f>
        <v>(金)</v>
      </c>
      <c r="L19" s="9">
        <v>0.43055555555555558</v>
      </c>
      <c r="M19" s="8" t="s">
        <v>0</v>
      </c>
      <c r="N19" s="71">
        <v>0.70833333333333337</v>
      </c>
      <c r="O19" s="71"/>
      <c r="Q19" s="21"/>
      <c r="R19" s="9"/>
    </row>
    <row r="20" spans="1:25" ht="12" customHeight="1" thickBot="1" x14ac:dyDescent="0.2">
      <c r="C20" s="22"/>
      <c r="D20" s="10"/>
      <c r="E20" s="10"/>
      <c r="F20" s="10"/>
      <c r="G20" s="10"/>
      <c r="H20" s="10"/>
      <c r="I20" s="10"/>
      <c r="J20" s="10"/>
      <c r="K20" s="10"/>
      <c r="L20" s="10"/>
      <c r="M20" s="10"/>
      <c r="N20" s="10"/>
      <c r="O20" s="10"/>
      <c r="P20" s="10"/>
      <c r="Q20" s="23"/>
      <c r="R20" s="1"/>
    </row>
    <row r="21" spans="1:25" ht="15.95" customHeight="1" thickTop="1" x14ac:dyDescent="0.15">
      <c r="C21" s="1"/>
      <c r="D21" s="1"/>
      <c r="E21" s="1"/>
      <c r="F21" s="1"/>
      <c r="G21" s="1"/>
      <c r="H21" s="1"/>
      <c r="I21" s="1"/>
      <c r="J21" s="1"/>
      <c r="K21" s="1"/>
      <c r="L21" s="1"/>
      <c r="M21" s="1"/>
      <c r="N21" s="1"/>
      <c r="O21" s="1"/>
      <c r="P21" s="1"/>
      <c r="Q21" s="1"/>
      <c r="R21" s="1"/>
    </row>
    <row r="22" spans="1:25" ht="30" customHeight="1" x14ac:dyDescent="0.15">
      <c r="C22" s="2"/>
      <c r="D22" s="2" t="s">
        <v>13</v>
      </c>
      <c r="E22" s="72"/>
      <c r="F22" s="72"/>
      <c r="G22" s="72"/>
      <c r="H22" s="72"/>
      <c r="I22" s="72"/>
      <c r="J22" s="72"/>
      <c r="K22" s="72"/>
      <c r="L22" s="72"/>
      <c r="M22" s="72"/>
      <c r="N22" s="72"/>
      <c r="O22" s="43" t="s">
        <v>32</v>
      </c>
      <c r="P22" s="72"/>
      <c r="Q22" s="72"/>
      <c r="R22" s="72"/>
    </row>
    <row r="23" spans="1:25" ht="30" customHeight="1" x14ac:dyDescent="0.15">
      <c r="C23" s="2"/>
      <c r="D23" s="2" t="s">
        <v>14</v>
      </c>
      <c r="E23" s="73"/>
      <c r="F23" s="73"/>
      <c r="G23" s="73"/>
      <c r="H23" s="73"/>
      <c r="I23" s="73"/>
      <c r="J23" s="73"/>
      <c r="K23" s="73"/>
      <c r="L23" s="73"/>
      <c r="M23" s="73"/>
      <c r="N23" s="73"/>
      <c r="O23" s="73"/>
      <c r="P23" s="73"/>
      <c r="Q23" s="73"/>
      <c r="R23" s="73"/>
    </row>
    <row r="24" spans="1:25" ht="30" customHeight="1" x14ac:dyDescent="0.15">
      <c r="C24" s="2"/>
      <c r="D24" s="2" t="s">
        <v>15</v>
      </c>
      <c r="E24" s="73"/>
      <c r="F24" s="73"/>
      <c r="G24" s="73"/>
      <c r="H24" s="73"/>
      <c r="I24" s="73"/>
      <c r="J24" s="73"/>
      <c r="K24" s="73"/>
      <c r="L24" s="73"/>
      <c r="M24" s="73"/>
      <c r="N24" s="73"/>
      <c r="O24" s="73"/>
      <c r="P24" s="73"/>
      <c r="Q24" s="73"/>
      <c r="R24" s="73"/>
    </row>
    <row r="25" spans="1:25" ht="30" customHeight="1" x14ac:dyDescent="0.15">
      <c r="C25" s="2"/>
      <c r="D25" s="2" t="s">
        <v>16</v>
      </c>
      <c r="E25" s="73"/>
      <c r="F25" s="73"/>
      <c r="G25" s="73"/>
      <c r="H25" s="73"/>
      <c r="I25" s="73"/>
      <c r="J25" s="73"/>
      <c r="K25" s="73"/>
      <c r="L25" s="73"/>
      <c r="M25" s="73"/>
      <c r="N25" s="73"/>
      <c r="O25" s="73"/>
      <c r="P25" s="73"/>
      <c r="Q25" s="73"/>
      <c r="R25" s="73"/>
    </row>
    <row r="26" spans="1:25" ht="30" customHeight="1" x14ac:dyDescent="0.15">
      <c r="C26" s="2"/>
      <c r="D26" s="2" t="s">
        <v>12</v>
      </c>
      <c r="E26" s="36" t="s">
        <v>1</v>
      </c>
      <c r="F26" s="73"/>
      <c r="G26" s="73"/>
      <c r="H26" s="73"/>
      <c r="I26" s="73"/>
      <c r="J26" s="73"/>
      <c r="K26" s="73"/>
      <c r="L26" s="73"/>
      <c r="M26" s="73"/>
      <c r="N26" s="73"/>
      <c r="O26" s="73"/>
      <c r="P26" s="73"/>
      <c r="Q26" s="73"/>
      <c r="R26" s="73"/>
    </row>
    <row r="27" spans="1:25" ht="30" customHeight="1" x14ac:dyDescent="0.15">
      <c r="C27" s="3"/>
      <c r="D27" s="3"/>
      <c r="E27" s="3"/>
      <c r="F27" s="3"/>
      <c r="G27" s="3"/>
      <c r="H27" s="2"/>
      <c r="I27" s="1"/>
      <c r="J27" s="4"/>
      <c r="K27" s="4"/>
      <c r="L27" s="4"/>
      <c r="M27" s="4"/>
      <c r="N27" s="4"/>
      <c r="O27" s="4"/>
      <c r="P27" s="4"/>
      <c r="Q27" s="4"/>
      <c r="R27" s="4"/>
    </row>
    <row r="28" spans="1:25" ht="22.5" customHeight="1" x14ac:dyDescent="0.15">
      <c r="C28" s="76" t="s">
        <v>8</v>
      </c>
      <c r="D28" s="77"/>
      <c r="E28" s="77"/>
      <c r="F28" s="77"/>
      <c r="G28" s="82" t="str">
        <f>IF(COUNTIF(E31:E32,"○")=2,"（注意）希望日が２日選択されています。申込書は各日ごとに作成して下さい。","")</f>
        <v/>
      </c>
      <c r="H28" s="82"/>
      <c r="I28" s="82"/>
      <c r="J28" s="82"/>
      <c r="K28" s="82"/>
      <c r="L28" s="82"/>
      <c r="M28" s="82"/>
      <c r="N28" s="82"/>
      <c r="O28" s="82"/>
      <c r="P28" s="82"/>
      <c r="Q28" s="82"/>
      <c r="R28" s="82"/>
    </row>
    <row r="29" spans="1:25" ht="19.5" customHeight="1" x14ac:dyDescent="0.15">
      <c r="C29" s="39" t="s">
        <v>34</v>
      </c>
      <c r="D29" s="40"/>
      <c r="E29" s="41"/>
      <c r="F29" s="41"/>
      <c r="G29" s="1"/>
      <c r="H29" s="1"/>
      <c r="I29" s="1"/>
      <c r="J29" s="1"/>
      <c r="K29" s="1"/>
      <c r="L29" s="1"/>
      <c r="M29" s="1"/>
      <c r="N29" s="1"/>
      <c r="O29" s="1"/>
      <c r="P29" s="1"/>
      <c r="Q29" s="1"/>
      <c r="R29" s="1"/>
    </row>
    <row r="30" spans="1:25" ht="30" customHeight="1" x14ac:dyDescent="0.15">
      <c r="C30" s="78" t="s">
        <v>5</v>
      </c>
      <c r="D30" s="79"/>
      <c r="E30" s="44" t="s">
        <v>11</v>
      </c>
      <c r="F30" s="1"/>
      <c r="G30" s="51" t="s">
        <v>32</v>
      </c>
      <c r="H30" s="52"/>
      <c r="I30" s="53" t="s">
        <v>2</v>
      </c>
      <c r="J30" s="54"/>
      <c r="K30" s="53" t="s">
        <v>19</v>
      </c>
      <c r="L30" s="54"/>
      <c r="M30" s="17" t="s">
        <v>3</v>
      </c>
      <c r="N30" s="53" t="s">
        <v>4</v>
      </c>
      <c r="O30" s="80"/>
      <c r="P30" s="80"/>
      <c r="Q30" s="80"/>
      <c r="R30" s="81"/>
      <c r="Y30" t="s">
        <v>37</v>
      </c>
    </row>
    <row r="31" spans="1:25" ht="30" customHeight="1" x14ac:dyDescent="0.15">
      <c r="A31" s="42" t="str">
        <f>E18</f>
        <v>第５６回</v>
      </c>
      <c r="C31" s="45" t="str">
        <f>TEXT(F18,"[$-ja-JP]ggge年m月d日")&amp;K18</f>
        <v>令和5年9月8日(金)</v>
      </c>
      <c r="D31" s="37" t="s">
        <v>9</v>
      </c>
      <c r="E31" s="38"/>
      <c r="F31" s="31">
        <v>1</v>
      </c>
      <c r="G31" s="55"/>
      <c r="H31" s="56"/>
      <c r="I31" s="57"/>
      <c r="J31" s="58"/>
      <c r="K31" s="74"/>
      <c r="L31" s="75"/>
      <c r="M31" s="13"/>
      <c r="N31" s="83"/>
      <c r="O31" s="84"/>
      <c r="P31" s="84"/>
      <c r="Q31" s="84"/>
      <c r="R31" s="85"/>
      <c r="Y31" s="46" t="str">
        <f>IF(K31="","",DBCS(K31))</f>
        <v/>
      </c>
    </row>
    <row r="32" spans="1:25" ht="30" customHeight="1" x14ac:dyDescent="0.15">
      <c r="A32" s="42" t="str">
        <f>E19</f>
        <v>第５７回</v>
      </c>
      <c r="C32" s="45" t="str">
        <f>TEXT(F19,"[$-ja-JP]ggge年m月d日")&amp;K19</f>
        <v>令和5年9月15日(金)</v>
      </c>
      <c r="D32" s="37" t="s">
        <v>10</v>
      </c>
      <c r="E32" s="38"/>
      <c r="F32" s="31">
        <v>2</v>
      </c>
      <c r="G32" s="47"/>
      <c r="H32" s="48"/>
      <c r="I32" s="49"/>
      <c r="J32" s="50"/>
      <c r="K32" s="65"/>
      <c r="L32" s="66"/>
      <c r="M32" s="14"/>
      <c r="N32" s="62"/>
      <c r="O32" s="63"/>
      <c r="P32" s="63"/>
      <c r="Q32" s="63"/>
      <c r="R32" s="64"/>
      <c r="Y32" s="46" t="str">
        <f t="shared" ref="Y32:Y40" si="0">IF(K32="","",DBCS(K32))</f>
        <v/>
      </c>
    </row>
    <row r="33" spans="3:25" ht="30" customHeight="1" x14ac:dyDescent="0.15">
      <c r="C33" s="1"/>
      <c r="D33" s="1"/>
      <c r="E33" s="1"/>
      <c r="F33" s="31">
        <v>3</v>
      </c>
      <c r="G33" s="47"/>
      <c r="H33" s="48"/>
      <c r="I33" s="49"/>
      <c r="J33" s="50"/>
      <c r="K33" s="65"/>
      <c r="L33" s="66"/>
      <c r="M33" s="15"/>
      <c r="N33" s="62"/>
      <c r="O33" s="63"/>
      <c r="P33" s="63"/>
      <c r="Q33" s="63"/>
      <c r="R33" s="64"/>
      <c r="Y33" s="46" t="str">
        <f t="shared" si="0"/>
        <v/>
      </c>
    </row>
    <row r="34" spans="3:25" ht="30" customHeight="1" x14ac:dyDescent="0.15">
      <c r="C34" s="1"/>
      <c r="D34" s="1"/>
      <c r="E34" s="1"/>
      <c r="F34" s="31">
        <v>4</v>
      </c>
      <c r="G34" s="47"/>
      <c r="H34" s="48"/>
      <c r="I34" s="49"/>
      <c r="J34" s="50"/>
      <c r="K34" s="65"/>
      <c r="L34" s="66"/>
      <c r="M34" s="15"/>
      <c r="N34" s="62"/>
      <c r="O34" s="63"/>
      <c r="P34" s="63"/>
      <c r="Q34" s="63"/>
      <c r="R34" s="64"/>
      <c r="Y34" s="46" t="str">
        <f t="shared" si="0"/>
        <v/>
      </c>
    </row>
    <row r="35" spans="3:25" ht="30" customHeight="1" x14ac:dyDescent="0.15">
      <c r="C35" s="1"/>
      <c r="D35" s="1"/>
      <c r="E35" s="1"/>
      <c r="F35" s="31">
        <v>5</v>
      </c>
      <c r="G35" s="47"/>
      <c r="H35" s="48"/>
      <c r="I35" s="49"/>
      <c r="J35" s="50"/>
      <c r="K35" s="65"/>
      <c r="L35" s="66"/>
      <c r="M35" s="15"/>
      <c r="N35" s="62"/>
      <c r="O35" s="63"/>
      <c r="P35" s="63"/>
      <c r="Q35" s="63"/>
      <c r="R35" s="64"/>
      <c r="Y35" s="46" t="str">
        <f t="shared" si="0"/>
        <v/>
      </c>
    </row>
    <row r="36" spans="3:25" ht="30" customHeight="1" x14ac:dyDescent="0.15">
      <c r="C36" s="1"/>
      <c r="D36" s="1"/>
      <c r="E36" s="1"/>
      <c r="F36" s="31">
        <v>6</v>
      </c>
      <c r="G36" s="47"/>
      <c r="H36" s="48"/>
      <c r="I36" s="49"/>
      <c r="J36" s="50"/>
      <c r="K36" s="65"/>
      <c r="L36" s="66"/>
      <c r="M36" s="15"/>
      <c r="N36" s="62"/>
      <c r="O36" s="63"/>
      <c r="P36" s="63"/>
      <c r="Q36" s="63"/>
      <c r="R36" s="64"/>
      <c r="Y36" s="46" t="str">
        <f t="shared" si="0"/>
        <v/>
      </c>
    </row>
    <row r="37" spans="3:25" ht="30" customHeight="1" x14ac:dyDescent="0.15">
      <c r="C37" s="1"/>
      <c r="D37" s="1"/>
      <c r="E37" s="1"/>
      <c r="F37" s="31">
        <v>7</v>
      </c>
      <c r="G37" s="47"/>
      <c r="H37" s="48"/>
      <c r="I37" s="49"/>
      <c r="J37" s="50"/>
      <c r="K37" s="65"/>
      <c r="L37" s="66"/>
      <c r="M37" s="15"/>
      <c r="N37" s="62"/>
      <c r="O37" s="63"/>
      <c r="P37" s="63"/>
      <c r="Q37" s="63"/>
      <c r="R37" s="64"/>
      <c r="Y37" s="46" t="str">
        <f t="shared" si="0"/>
        <v/>
      </c>
    </row>
    <row r="38" spans="3:25" ht="30" customHeight="1" x14ac:dyDescent="0.15">
      <c r="C38" s="1"/>
      <c r="D38" s="1"/>
      <c r="E38" s="1"/>
      <c r="F38" s="31">
        <v>8</v>
      </c>
      <c r="G38" s="47"/>
      <c r="H38" s="48"/>
      <c r="I38" s="49"/>
      <c r="J38" s="50"/>
      <c r="K38" s="65"/>
      <c r="L38" s="66"/>
      <c r="M38" s="15"/>
      <c r="N38" s="62"/>
      <c r="O38" s="63"/>
      <c r="P38" s="63"/>
      <c r="Q38" s="63"/>
      <c r="R38" s="64"/>
      <c r="Y38" s="46" t="str">
        <f t="shared" si="0"/>
        <v/>
      </c>
    </row>
    <row r="39" spans="3:25" ht="30" customHeight="1" x14ac:dyDescent="0.15">
      <c r="C39" s="1"/>
      <c r="D39" s="1"/>
      <c r="E39" s="1"/>
      <c r="F39" s="31">
        <v>9</v>
      </c>
      <c r="G39" s="47"/>
      <c r="H39" s="48"/>
      <c r="I39" s="49"/>
      <c r="J39" s="50"/>
      <c r="K39" s="65"/>
      <c r="L39" s="66"/>
      <c r="M39" s="15"/>
      <c r="N39" s="62"/>
      <c r="O39" s="63"/>
      <c r="P39" s="63"/>
      <c r="Q39" s="63"/>
      <c r="R39" s="64"/>
      <c r="Y39" s="46" t="str">
        <f t="shared" si="0"/>
        <v/>
      </c>
    </row>
    <row r="40" spans="3:25" ht="30" customHeight="1" x14ac:dyDescent="0.15">
      <c r="C40" s="1"/>
      <c r="D40" s="1"/>
      <c r="E40" s="1"/>
      <c r="F40" s="31">
        <v>10</v>
      </c>
      <c r="G40" s="91"/>
      <c r="H40" s="92"/>
      <c r="I40" s="93"/>
      <c r="J40" s="94"/>
      <c r="K40" s="67"/>
      <c r="L40" s="68"/>
      <c r="M40" s="16"/>
      <c r="N40" s="59"/>
      <c r="O40" s="60"/>
      <c r="P40" s="60"/>
      <c r="Q40" s="60"/>
      <c r="R40" s="61"/>
      <c r="Y40" s="46" t="str">
        <f t="shared" si="0"/>
        <v/>
      </c>
    </row>
  </sheetData>
  <protectedRanges>
    <protectedRange sqref="M9 O9:Q9 O11:P11 M11" name="申込ｱﾄﾞﾚｽ"/>
  </protectedRanges>
  <mergeCells count="62">
    <mergeCell ref="G40:H40"/>
    <mergeCell ref="I40:J40"/>
    <mergeCell ref="G37:H37"/>
    <mergeCell ref="I37:J37"/>
    <mergeCell ref="G38:H38"/>
    <mergeCell ref="I38:J38"/>
    <mergeCell ref="G39:H39"/>
    <mergeCell ref="I39:J39"/>
    <mergeCell ref="N36:R36"/>
    <mergeCell ref="N33:R33"/>
    <mergeCell ref="G32:H32"/>
    <mergeCell ref="I32:J32"/>
    <mergeCell ref="G33:H33"/>
    <mergeCell ref="I33:J33"/>
    <mergeCell ref="G34:H34"/>
    <mergeCell ref="I34:J34"/>
    <mergeCell ref="G36:H36"/>
    <mergeCell ref="I36:J36"/>
    <mergeCell ref="K36:L36"/>
    <mergeCell ref="K35:L35"/>
    <mergeCell ref="K33:L33"/>
    <mergeCell ref="K34:L34"/>
    <mergeCell ref="N35:R35"/>
    <mergeCell ref="N34:R34"/>
    <mergeCell ref="C18:D18"/>
    <mergeCell ref="C19:D19"/>
    <mergeCell ref="F18:J18"/>
    <mergeCell ref="F19:J19"/>
    <mergeCell ref="C14:R14"/>
    <mergeCell ref="E23:R23"/>
    <mergeCell ref="E25:R25"/>
    <mergeCell ref="K32:L32"/>
    <mergeCell ref="N32:R32"/>
    <mergeCell ref="K31:L31"/>
    <mergeCell ref="F26:I26"/>
    <mergeCell ref="J26:R26"/>
    <mergeCell ref="C28:F28"/>
    <mergeCell ref="C30:D30"/>
    <mergeCell ref="K30:L30"/>
    <mergeCell ref="N30:R30"/>
    <mergeCell ref="G28:R28"/>
    <mergeCell ref="N31:R31"/>
    <mergeCell ref="E24:R24"/>
    <mergeCell ref="M9:R9"/>
    <mergeCell ref="N18:O18"/>
    <mergeCell ref="N19:O19"/>
    <mergeCell ref="E22:N22"/>
    <mergeCell ref="P22:R22"/>
    <mergeCell ref="N40:R40"/>
    <mergeCell ref="N37:R37"/>
    <mergeCell ref="K37:L37"/>
    <mergeCell ref="N38:R38"/>
    <mergeCell ref="K38:L38"/>
    <mergeCell ref="N39:R39"/>
    <mergeCell ref="K39:L39"/>
    <mergeCell ref="K40:L40"/>
    <mergeCell ref="G35:H35"/>
    <mergeCell ref="I35:J35"/>
    <mergeCell ref="G30:H30"/>
    <mergeCell ref="I30:J30"/>
    <mergeCell ref="G31:H31"/>
    <mergeCell ref="I31:J31"/>
  </mergeCells>
  <phoneticPr fontId="1"/>
  <dataValidations count="5">
    <dataValidation type="list" allowBlank="1" showInputMessage="1" showErrorMessage="1" sqref="O12" xr:uid="{00000000-0002-0000-0000-000000000000}">
      <formula1>"7,8,9"</formula1>
    </dataValidation>
    <dataValidation type="list" allowBlank="1" showInputMessage="1" showErrorMessage="1" sqref="Q12" xr:uid="{00000000-0002-0000-0000-000001000000}">
      <formula1>"1,2,3,4,5,6,7,8,9,10,11,12,13,14,15,16,17,18,19,20,21,22,23,24,25,26,27,28,29,30,31"</formula1>
    </dataValidation>
    <dataValidation type="list" allowBlank="1" showInputMessage="1" showErrorMessage="1" sqref="E31:E32" xr:uid="{00000000-0002-0000-0000-000002000000}">
      <formula1>"○,　"</formula1>
    </dataValidation>
    <dataValidation type="list" allowBlank="1" showInputMessage="1" showErrorMessage="1" sqref="P22:R22" xr:uid="{00000000-0002-0000-0000-000003000000}">
      <formula1>"団体会員,個人会員,非会員"</formula1>
    </dataValidation>
    <dataValidation type="list" allowBlank="1" showInputMessage="1" showErrorMessage="1" sqref="G31:H40" xr:uid="{00000000-0002-0000-0000-000004000000}">
      <formula1>"会員,非会員"</formula1>
    </dataValidation>
  </dataValidations>
  <hyperlinks>
    <hyperlink ref="M9:R9" r:id="rId1" display="electricpower-c@rail-e.or.jp" xr:uid="{00000000-0004-0000-0000-000000000000}"/>
    <hyperlink ref="M9" r:id="rId2" xr:uid="{00000000-0004-0000-0000-000001000000}"/>
  </hyperlinks>
  <printOptions horizontalCentered="1" verticalCentered="1"/>
  <pageMargins left="0.47244094488188981" right="0.39370078740157483" top="0.74803149606299213" bottom="0.74803149606299213" header="0.31496062992125984" footer="0.31496062992125984"/>
  <pageSetup paperSize="9" scale="96" orientation="portrait" r:id="rId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通信セミナー</vt:lpstr>
      <vt:lpstr>通信セミナー!Print_Area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多恵子</dc:creator>
  <cp:lastModifiedBy>jreea24</cp:lastModifiedBy>
  <cp:lastPrinted>2022-01-11T03:31:29Z</cp:lastPrinted>
  <dcterms:created xsi:type="dcterms:W3CDTF">2010-06-08T05:08:24Z</dcterms:created>
  <dcterms:modified xsi:type="dcterms:W3CDTF">2023-06-22T04:37:20Z</dcterms:modified>
</cp:coreProperties>
</file>